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Descentralizada DIF Cuenta Pública Anual\Disciplina Financiera\"/>
    </mc:Choice>
  </mc:AlternateContent>
  <xr:revisionPtr revIDLastSave="0" documentId="13_ncr:1_{400C4424-C049-47CD-9CF3-41AE6D077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9" l="1"/>
  <c r="G19" i="9"/>
  <c r="A5" i="9" l="1"/>
  <c r="A2" i="15"/>
  <c r="A2" i="14" l="1"/>
  <c r="A2" i="13"/>
  <c r="A2" i="12"/>
  <c r="A2" i="11"/>
  <c r="A2" i="9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G9" i="9" s="1"/>
  <c r="C19" i="9"/>
  <c r="D19" i="9"/>
  <c r="E19" i="9"/>
  <c r="F19" i="9"/>
  <c r="C10" i="9"/>
  <c r="D10" i="9"/>
  <c r="E10" i="9"/>
  <c r="F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B9" i="9"/>
  <c r="D43" i="9"/>
  <c r="E43" i="9"/>
  <c r="G43" i="9"/>
  <c r="F43" i="9"/>
  <c r="F9" i="9"/>
  <c r="E77" i="9" l="1"/>
  <c r="D77" i="9"/>
  <c r="G77" i="9"/>
  <c r="C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<sst xmlns="http://schemas.openxmlformats.org/spreadsheetml/2006/main" count="257" uniqueCount="170">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</sst>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topLeftCell="A59" zoomScale="75" zoomScaleNormal="75" workbookViewId="0">
      <selection activeCell="F16" sqref="F1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20</v>
      </c>
      <c r="B1" s="75"/>
      <c r="C1" s="75"/>
      <c r="D1" s="75"/>
      <c r="E1" s="75"/>
      <c r="F1" s="75"/>
      <c r="G1" s="75"/>
    </row>
    <row r="2" spans="1:7" x14ac:dyDescent="0.25">
      <c r="A2" s="42" t="e">
        <f>#REF!</f>
        <v>#REF!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e">
        <f>#REF!</f>
        <v>#REF!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7" t="s">
        <v>1</v>
      </c>
      <c r="B7" s="71" t="s">
        <v>16</v>
      </c>
      <c r="C7" s="72"/>
      <c r="D7" s="72"/>
      <c r="E7" s="72"/>
      <c r="F7" s="73"/>
      <c r="G7" s="70" t="s">
        <v>23</v>
      </c>
    </row>
    <row r="8" spans="1:7" ht="30" x14ac:dyDescent="0.25">
      <c r="A8" s="68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69"/>
    </row>
    <row r="9" spans="1:7" ht="16.5" customHeight="1" x14ac:dyDescent="0.25">
      <c r="A9" s="7" t="s">
        <v>25</v>
      </c>
      <c r="B9" s="8">
        <f>SUM(B10,B19,B27,B37)</f>
        <v>12701130</v>
      </c>
      <c r="C9" s="8">
        <f t="shared" ref="C9:F9" si="0">SUM(C10,C19,C27,C37)</f>
        <v>276474</v>
      </c>
      <c r="D9" s="8">
        <f t="shared" si="0"/>
        <v>12977602</v>
      </c>
      <c r="E9" s="8">
        <f t="shared" si="0"/>
        <v>12535250</v>
      </c>
      <c r="F9" s="8">
        <f t="shared" si="0"/>
        <v>12535250</v>
      </c>
      <c r="G9" s="8">
        <f>SUM(G10,G19,G27,G37)</f>
        <v>442352.30000000005</v>
      </c>
    </row>
    <row r="10" spans="1:7" ht="15" customHeight="1" x14ac:dyDescent="0.25">
      <c r="A10" s="21" t="s">
        <v>26</v>
      </c>
      <c r="B10" s="16">
        <f>SUM(B11:B18)</f>
        <v>5426868</v>
      </c>
      <c r="C10" s="16">
        <f t="shared" ref="C10:F10" si="1">SUM(C11:C18)</f>
        <v>1712112</v>
      </c>
      <c r="D10" s="16">
        <f t="shared" si="1"/>
        <v>7138979</v>
      </c>
      <c r="E10" s="16">
        <f t="shared" si="1"/>
        <v>6976810</v>
      </c>
      <c r="F10" s="16">
        <f t="shared" si="1"/>
        <v>6976810</v>
      </c>
      <c r="G10" s="16">
        <f>SUM(G11:G18)</f>
        <v>162168.85</v>
      </c>
    </row>
    <row r="11" spans="1:7" x14ac:dyDescent="0.25">
      <c r="A11" s="38" t="s">
        <v>27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38" t="s">
        <v>28</v>
      </c>
      <c r="B12" s="16">
        <v>777572</v>
      </c>
      <c r="C12" s="16">
        <v>-204336</v>
      </c>
      <c r="D12" s="16">
        <v>573236</v>
      </c>
      <c r="E12" s="16">
        <v>491039</v>
      </c>
      <c r="F12" s="16">
        <v>491039</v>
      </c>
      <c r="G12" s="16">
        <v>82196.38</v>
      </c>
    </row>
    <row r="13" spans="1:7" x14ac:dyDescent="0.25">
      <c r="A13" s="38" t="s">
        <v>29</v>
      </c>
      <c r="B13" s="16">
        <v>1843186</v>
      </c>
      <c r="C13" s="16">
        <v>-92097</v>
      </c>
      <c r="D13" s="16">
        <v>1751089</v>
      </c>
      <c r="E13" s="16">
        <v>1751089</v>
      </c>
      <c r="F13" s="16">
        <v>1751089</v>
      </c>
      <c r="G13" s="16">
        <v>0</v>
      </c>
    </row>
    <row r="14" spans="1:7" x14ac:dyDescent="0.25">
      <c r="A14" s="38" t="s">
        <v>30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38" t="s">
        <v>31</v>
      </c>
      <c r="B15" s="16">
        <v>1413843</v>
      </c>
      <c r="C15" s="16">
        <v>2345575</v>
      </c>
      <c r="D15" s="16">
        <v>3759417</v>
      </c>
      <c r="E15" s="16">
        <v>3679445</v>
      </c>
      <c r="F15" s="16">
        <v>3679445</v>
      </c>
      <c r="G15" s="16">
        <v>79972.47</v>
      </c>
    </row>
    <row r="16" spans="1:7" x14ac:dyDescent="0.25">
      <c r="A16" s="38" t="s">
        <v>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38" t="s">
        <v>33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38" t="s">
        <v>34</v>
      </c>
      <c r="B18" s="16">
        <v>1392267</v>
      </c>
      <c r="C18" s="16">
        <v>-337030</v>
      </c>
      <c r="D18" s="16">
        <v>1055237</v>
      </c>
      <c r="E18" s="16">
        <v>1055237</v>
      </c>
      <c r="F18" s="16">
        <v>1055237</v>
      </c>
      <c r="G18" s="16">
        <v>0</v>
      </c>
    </row>
    <row r="19" spans="1:7" x14ac:dyDescent="0.25">
      <c r="A19" s="21" t="s">
        <v>35</v>
      </c>
      <c r="B19" s="16">
        <f>SUM(B20:B26)</f>
        <v>7274262</v>
      </c>
      <c r="C19" s="16">
        <f t="shared" ref="C19:G19" si="2">SUM(C20:C26)</f>
        <v>-1435638</v>
      </c>
      <c r="D19" s="16">
        <f t="shared" si="2"/>
        <v>5838623</v>
      </c>
      <c r="E19" s="16">
        <f t="shared" si="2"/>
        <v>5558440</v>
      </c>
      <c r="F19" s="16">
        <f t="shared" si="2"/>
        <v>5558440</v>
      </c>
      <c r="G19" s="16">
        <f t="shared" si="2"/>
        <v>280183.45</v>
      </c>
    </row>
    <row r="20" spans="1:7" x14ac:dyDescent="0.25">
      <c r="A20" s="38" t="s">
        <v>36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38" t="s">
        <v>37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38" t="s">
        <v>38</v>
      </c>
      <c r="B22" s="16">
        <v>813539</v>
      </c>
      <c r="C22" s="16">
        <v>-151052</v>
      </c>
      <c r="D22" s="16">
        <v>662487</v>
      </c>
      <c r="E22" s="16">
        <v>662487</v>
      </c>
      <c r="F22" s="16">
        <v>662487</v>
      </c>
      <c r="G22" s="16">
        <v>0</v>
      </c>
    </row>
    <row r="23" spans="1:7" x14ac:dyDescent="0.25">
      <c r="A23" s="38" t="s">
        <v>39</v>
      </c>
      <c r="B23" s="16">
        <v>86000</v>
      </c>
      <c r="C23" s="16">
        <v>-19397</v>
      </c>
      <c r="D23" s="16">
        <v>66603</v>
      </c>
      <c r="E23" s="16">
        <v>66603</v>
      </c>
      <c r="F23" s="16">
        <v>66603</v>
      </c>
      <c r="G23" s="16">
        <v>0</v>
      </c>
    </row>
    <row r="24" spans="1:7" x14ac:dyDescent="0.25">
      <c r="A24" s="38" t="s">
        <v>40</v>
      </c>
      <c r="B24" s="16">
        <v>3977567</v>
      </c>
      <c r="C24" s="16">
        <v>-846254</v>
      </c>
      <c r="D24" s="16">
        <v>3131313</v>
      </c>
      <c r="E24" s="16">
        <v>3091313</v>
      </c>
      <c r="F24" s="16">
        <v>3091313</v>
      </c>
      <c r="G24" s="16">
        <v>40000</v>
      </c>
    </row>
    <row r="25" spans="1:7" x14ac:dyDescent="0.25">
      <c r="A25" s="38" t="s">
        <v>41</v>
      </c>
      <c r="B25" s="16">
        <v>2397156</v>
      </c>
      <c r="C25" s="16">
        <v>-418935</v>
      </c>
      <c r="D25" s="16">
        <v>1978220</v>
      </c>
      <c r="E25" s="16">
        <v>1738037</v>
      </c>
      <c r="F25" s="16">
        <v>1738037</v>
      </c>
      <c r="G25" s="16">
        <v>240183.45</v>
      </c>
    </row>
    <row r="26" spans="1:7" x14ac:dyDescent="0.25">
      <c r="A26" s="38" t="s">
        <v>42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25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25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25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12701130</v>
      </c>
      <c r="C77" s="2">
        <f t="shared" ref="C77:G77" si="10">C43+C9</f>
        <v>276474</v>
      </c>
      <c r="D77" s="2">
        <f t="shared" si="10"/>
        <v>12977602</v>
      </c>
      <c r="E77" s="2">
        <f t="shared" si="10"/>
        <v>12535250</v>
      </c>
      <c r="F77" s="2">
        <f t="shared" si="10"/>
        <v>12535250</v>
      </c>
      <c r="G77" s="2">
        <f t="shared" si="10"/>
        <v>442352.30000000005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F10 B19:G19 B27:G77 B9:F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62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63</v>
      </c>
      <c r="C7" s="77"/>
      <c r="D7" s="77"/>
      <c r="E7" s="77"/>
      <c r="F7" s="77"/>
      <c r="G7" s="77"/>
    </row>
    <row r="8" spans="1:7" ht="30" x14ac:dyDescent="0.25">
      <c r="A8" s="34" t="s">
        <v>64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65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66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67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68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69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70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71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72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73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74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75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76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77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78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79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80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63</v>
      </c>
      <c r="C7" s="77"/>
      <c r="D7" s="77"/>
      <c r="E7" s="77"/>
      <c r="F7" s="77"/>
      <c r="G7" s="77"/>
    </row>
    <row r="8" spans="1:7" x14ac:dyDescent="0.25">
      <c r="A8" s="7" t="s">
        <v>81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82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84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85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86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87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88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89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90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91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82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84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85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86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87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88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90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93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94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95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62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0"/>
      <c r="B6" s="85"/>
      <c r="C6" s="85"/>
      <c r="D6" s="85"/>
      <c r="E6" s="85"/>
      <c r="F6" s="85"/>
      <c r="G6" s="12" t="s">
        <v>96</v>
      </c>
    </row>
    <row r="7" spans="1:7" x14ac:dyDescent="0.25">
      <c r="A7" s="25" t="s">
        <v>64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97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98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99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100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101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102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103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104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105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106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107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70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109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110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111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112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113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74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114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76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115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116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117</v>
      </c>
      <c r="B39" s="82"/>
      <c r="C39" s="82"/>
      <c r="D39" s="82"/>
      <c r="E39" s="82"/>
      <c r="F39" s="82"/>
      <c r="G39" s="82"/>
    </row>
    <row r="40" spans="1:7" x14ac:dyDescent="0.25">
      <c r="A40" s="82" t="s">
        <v>118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119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120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80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121</v>
      </c>
    </row>
    <row r="7" spans="1:7" x14ac:dyDescent="0.25">
      <c r="A7" s="7" t="s">
        <v>81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82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83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84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85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86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87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88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89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90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91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82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83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84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92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90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122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117</v>
      </c>
      <c r="B32" s="82"/>
      <c r="C32" s="82"/>
      <c r="D32" s="82"/>
      <c r="E32" s="82"/>
      <c r="F32" s="82"/>
      <c r="G32" s="82"/>
    </row>
    <row r="33" spans="1:7" x14ac:dyDescent="0.25">
      <c r="A33" s="82" t="s">
        <v>118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123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124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125</v>
      </c>
      <c r="C4" s="52" t="s">
        <v>126</v>
      </c>
      <c r="D4" s="52" t="s">
        <v>127</v>
      </c>
      <c r="E4" s="52" t="s">
        <v>128</v>
      </c>
      <c r="F4" s="52" t="s">
        <v>129</v>
      </c>
    </row>
    <row r="5" spans="1:6" ht="12.75" customHeight="1" x14ac:dyDescent="0.25">
      <c r="A5" s="5" t="s">
        <v>130</v>
      </c>
      <c r="B5" s="18"/>
      <c r="C5" s="18"/>
      <c r="D5" s="18"/>
      <c r="E5" s="18"/>
      <c r="F5" s="18"/>
    </row>
    <row r="6" spans="1:6" ht="30" x14ac:dyDescent="0.25">
      <c r="A6" s="22" t="s">
        <v>131</v>
      </c>
      <c r="B6" s="23"/>
      <c r="C6" s="23"/>
      <c r="D6" s="23"/>
      <c r="E6" s="23"/>
      <c r="F6" s="23"/>
    </row>
    <row r="7" spans="1:6" ht="15" x14ac:dyDescent="0.25">
      <c r="A7" s="22" t="s">
        <v>132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133</v>
      </c>
      <c r="B9" s="15"/>
      <c r="C9" s="15"/>
      <c r="D9" s="15"/>
      <c r="E9" s="15"/>
      <c r="F9" s="15"/>
    </row>
    <row r="10" spans="1:6" ht="15" x14ac:dyDescent="0.25">
      <c r="A10" s="22" t="s">
        <v>134</v>
      </c>
      <c r="B10" s="23"/>
      <c r="C10" s="23"/>
      <c r="D10" s="23"/>
      <c r="E10" s="23"/>
      <c r="F10" s="23"/>
    </row>
    <row r="11" spans="1:6" ht="15" x14ac:dyDescent="0.25">
      <c r="A11" s="39" t="s">
        <v>135</v>
      </c>
      <c r="B11" s="23"/>
      <c r="C11" s="23"/>
      <c r="D11" s="23"/>
      <c r="E11" s="23"/>
      <c r="F11" s="23"/>
    </row>
    <row r="12" spans="1:6" ht="15" x14ac:dyDescent="0.25">
      <c r="A12" s="39" t="s">
        <v>136</v>
      </c>
      <c r="B12" s="23"/>
      <c r="C12" s="23"/>
      <c r="D12" s="23"/>
      <c r="E12" s="23"/>
      <c r="F12" s="23"/>
    </row>
    <row r="13" spans="1:6" ht="15" x14ac:dyDescent="0.25">
      <c r="A13" s="39" t="s">
        <v>137</v>
      </c>
      <c r="B13" s="23"/>
      <c r="C13" s="23"/>
      <c r="D13" s="23"/>
      <c r="E13" s="23"/>
      <c r="F13" s="23"/>
    </row>
    <row r="14" spans="1:6" ht="15" x14ac:dyDescent="0.25">
      <c r="A14" s="22" t="s">
        <v>138</v>
      </c>
      <c r="B14" s="23"/>
      <c r="C14" s="23"/>
      <c r="D14" s="23"/>
      <c r="E14" s="23"/>
      <c r="F14" s="23"/>
    </row>
    <row r="15" spans="1:6" ht="15" x14ac:dyDescent="0.25">
      <c r="A15" s="39" t="s">
        <v>135</v>
      </c>
      <c r="B15" s="23"/>
      <c r="C15" s="23"/>
      <c r="D15" s="23"/>
      <c r="E15" s="23"/>
      <c r="F15" s="23"/>
    </row>
    <row r="16" spans="1:6" ht="15" x14ac:dyDescent="0.25">
      <c r="A16" s="39" t="s">
        <v>136</v>
      </c>
      <c r="B16" s="23"/>
      <c r="C16" s="23"/>
      <c r="D16" s="23"/>
      <c r="E16" s="23"/>
      <c r="F16" s="23"/>
    </row>
    <row r="17" spans="1:6" ht="15" x14ac:dyDescent="0.25">
      <c r="A17" s="39" t="s">
        <v>137</v>
      </c>
      <c r="B17" s="23"/>
      <c r="C17" s="23"/>
      <c r="D17" s="23"/>
      <c r="E17" s="23"/>
      <c r="F17" s="23"/>
    </row>
    <row r="18" spans="1:6" ht="15" x14ac:dyDescent="0.25">
      <c r="A18" s="22" t="s">
        <v>139</v>
      </c>
      <c r="B18" s="53"/>
      <c r="C18" s="23"/>
      <c r="D18" s="23"/>
      <c r="E18" s="23"/>
      <c r="F18" s="23"/>
    </row>
    <row r="19" spans="1:6" ht="15" x14ac:dyDescent="0.25">
      <c r="A19" s="22" t="s">
        <v>140</v>
      </c>
      <c r="B19" s="23"/>
      <c r="C19" s="23"/>
      <c r="D19" s="23"/>
      <c r="E19" s="23"/>
      <c r="F19" s="23"/>
    </row>
    <row r="20" spans="1:6" ht="30" x14ac:dyDescent="0.25">
      <c r="A20" s="22" t="s">
        <v>141</v>
      </c>
      <c r="B20" s="54"/>
      <c r="C20" s="54"/>
      <c r="D20" s="54"/>
      <c r="E20" s="54"/>
      <c r="F20" s="54"/>
    </row>
    <row r="21" spans="1:6" ht="30" x14ac:dyDescent="0.25">
      <c r="A21" s="22" t="s">
        <v>142</v>
      </c>
      <c r="B21" s="54"/>
      <c r="C21" s="54"/>
      <c r="D21" s="54"/>
      <c r="E21" s="54"/>
      <c r="F21" s="54"/>
    </row>
    <row r="22" spans="1:6" ht="30" x14ac:dyDescent="0.25">
      <c r="A22" s="22" t="s">
        <v>143</v>
      </c>
      <c r="B22" s="54"/>
      <c r="C22" s="54"/>
      <c r="D22" s="54"/>
      <c r="E22" s="54"/>
      <c r="F22" s="54"/>
    </row>
    <row r="23" spans="1:6" ht="15" x14ac:dyDescent="0.25">
      <c r="A23" s="22" t="s">
        <v>144</v>
      </c>
      <c r="B23" s="54"/>
      <c r="C23" s="54"/>
      <c r="D23" s="54"/>
      <c r="E23" s="54"/>
      <c r="F23" s="54"/>
    </row>
    <row r="24" spans="1:6" ht="15" x14ac:dyDescent="0.25">
      <c r="A24" s="22" t="s">
        <v>145</v>
      </c>
      <c r="B24" s="55"/>
      <c r="C24" s="23"/>
      <c r="D24" s="23"/>
      <c r="E24" s="23"/>
      <c r="F24" s="23"/>
    </row>
    <row r="25" spans="1:6" ht="15" x14ac:dyDescent="0.25">
      <c r="A25" s="22" t="s">
        <v>146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147</v>
      </c>
      <c r="B27" s="15"/>
      <c r="C27" s="15"/>
      <c r="D27" s="15"/>
      <c r="E27" s="15"/>
      <c r="F27" s="15"/>
    </row>
    <row r="28" spans="1:6" ht="15" x14ac:dyDescent="0.25">
      <c r="A28" s="22" t="s">
        <v>148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149</v>
      </c>
      <c r="B30" s="15"/>
      <c r="C30" s="15"/>
      <c r="D30" s="15"/>
      <c r="E30" s="15"/>
      <c r="F30" s="15"/>
    </row>
    <row r="31" spans="1:6" ht="15" x14ac:dyDescent="0.25">
      <c r="A31" s="22" t="s">
        <v>134</v>
      </c>
      <c r="B31" s="23"/>
      <c r="C31" s="23"/>
      <c r="D31" s="23"/>
      <c r="E31" s="23"/>
      <c r="F31" s="23"/>
    </row>
    <row r="32" spans="1:6" ht="15" x14ac:dyDescent="0.25">
      <c r="A32" s="22" t="s">
        <v>138</v>
      </c>
      <c r="B32" s="23"/>
      <c r="C32" s="23"/>
      <c r="D32" s="23"/>
      <c r="E32" s="23"/>
      <c r="F32" s="23"/>
    </row>
    <row r="33" spans="1:6" ht="15" x14ac:dyDescent="0.25">
      <c r="A33" s="22" t="s">
        <v>150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151</v>
      </c>
      <c r="B35" s="15"/>
      <c r="C35" s="15"/>
      <c r="D35" s="15"/>
      <c r="E35" s="15"/>
      <c r="F35" s="15"/>
    </row>
    <row r="36" spans="1:6" ht="15" x14ac:dyDescent="0.25">
      <c r="A36" s="22" t="s">
        <v>152</v>
      </c>
      <c r="B36" s="23"/>
      <c r="C36" s="23"/>
      <c r="D36" s="23"/>
      <c r="E36" s="23"/>
      <c r="F36" s="23"/>
    </row>
    <row r="37" spans="1:6" ht="15" x14ac:dyDescent="0.25">
      <c r="A37" s="22" t="s">
        <v>153</v>
      </c>
      <c r="B37" s="23"/>
      <c r="C37" s="23"/>
      <c r="D37" s="23"/>
      <c r="E37" s="23"/>
      <c r="F37" s="23"/>
    </row>
    <row r="38" spans="1:6" ht="15" x14ac:dyDescent="0.25">
      <c r="A38" s="22" t="s">
        <v>154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155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156</v>
      </c>
      <c r="B42" s="15"/>
      <c r="C42" s="15"/>
      <c r="D42" s="15"/>
      <c r="E42" s="15"/>
      <c r="F42" s="15"/>
    </row>
    <row r="43" spans="1:6" ht="15" x14ac:dyDescent="0.25">
      <c r="A43" s="22" t="s">
        <v>157</v>
      </c>
      <c r="B43" s="23"/>
      <c r="C43" s="23"/>
      <c r="D43" s="23"/>
      <c r="E43" s="23"/>
      <c r="F43" s="23"/>
    </row>
    <row r="44" spans="1:6" ht="15" x14ac:dyDescent="0.25">
      <c r="A44" s="22" t="s">
        <v>158</v>
      </c>
      <c r="B44" s="23"/>
      <c r="C44" s="23"/>
      <c r="D44" s="23"/>
      <c r="E44" s="23"/>
      <c r="F44" s="23"/>
    </row>
    <row r="45" spans="1:6" ht="15" x14ac:dyDescent="0.25">
      <c r="A45" s="22" t="s">
        <v>159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160</v>
      </c>
      <c r="B47" s="15"/>
      <c r="C47" s="15"/>
      <c r="D47" s="15"/>
      <c r="E47" s="15"/>
      <c r="F47" s="15"/>
    </row>
    <row r="48" spans="1:6" ht="15" x14ac:dyDescent="0.25">
      <c r="A48" s="22" t="s">
        <v>158</v>
      </c>
      <c r="B48" s="54"/>
      <c r="C48" s="54"/>
      <c r="D48" s="54"/>
      <c r="E48" s="54"/>
      <c r="F48" s="54"/>
    </row>
    <row r="49" spans="1:6" ht="15" x14ac:dyDescent="0.25">
      <c r="A49" s="22" t="s">
        <v>159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161</v>
      </c>
      <c r="B51" s="15"/>
      <c r="C51" s="15"/>
      <c r="D51" s="15"/>
      <c r="E51" s="15"/>
      <c r="F51" s="15"/>
    </row>
    <row r="52" spans="1:6" ht="15" x14ac:dyDescent="0.25">
      <c r="A52" s="22" t="s">
        <v>158</v>
      </c>
      <c r="B52" s="23"/>
      <c r="C52" s="23"/>
      <c r="D52" s="23"/>
      <c r="E52" s="23"/>
      <c r="F52" s="23"/>
    </row>
    <row r="53" spans="1:6" ht="15" x14ac:dyDescent="0.25">
      <c r="A53" s="22" t="s">
        <v>159</v>
      </c>
      <c r="B53" s="23"/>
      <c r="C53" s="23"/>
      <c r="D53" s="23"/>
      <c r="E53" s="23"/>
      <c r="F53" s="23"/>
    </row>
    <row r="54" spans="1:6" ht="15" x14ac:dyDescent="0.25">
      <c r="A54" s="22" t="s">
        <v>162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163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158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159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164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165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166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167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168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169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2025-04-05T18:31:57Z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